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<sst xmlns="http://schemas.openxmlformats.org/spreadsheetml/2006/main" count="41" uniqueCount="13">
  <si>
    <t>Want 100 psi at nozzle</t>
  </si>
  <si>
    <t>Elevation loss = 0.5 psi/foot</t>
  </si>
  <si>
    <t>1.5" dia</t>
  </si>
  <si>
    <t>Friction = C*(Q/100)^2</t>
  </si>
  <si>
    <t>Want 20 psi at next pump</t>
  </si>
  <si>
    <t>C=24</t>
  </si>
  <si>
    <t>C=2</t>
  </si>
  <si>
    <t>psi</t>
  </si>
  <si>
    <t>gpm</t>
  </si>
  <si>
    <t>Friction loss per 100 feet:</t>
  </si>
  <si>
    <t>Q: gpm</t>
  </si>
  <si>
    <t>Wye, etc. = 10 psi for Q&gt;350</t>
  </si>
  <si>
    <t xml:space="preserve"> 2.5" dia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</si>
</sst>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" fontId="1" fillId="3" borderId="3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1" fontId="1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D13" sqref="D13"/>
    </sheetView>
  </sheetViews>
  <sheetFormatPr defaultColWidth="9.140625" defaultRowHeight="12.75"/>
  <cols>
    <col min="1" max="1" width="7.28125" style="1" customWidth="1"/>
    <col min="2" max="2" width="5.7109375" style="1" customWidth="1"/>
    <col min="3" max="3" width="7.00390625" style="1" customWidth="1"/>
    <col min="4" max="4" width="6.28125" style="1" customWidth="1"/>
    <col min="5" max="5" width="5.00390625" style="1" customWidth="1"/>
    <col min="6" max="6" width="6.00390625" style="0" customWidth="1"/>
  </cols>
  <sheetData>
    <row r="1" spans="1:6" ht="18">
      <c r="A1" s="10"/>
      <c r="B1" s="8"/>
      <c r="C1" s="8"/>
      <c r="D1" s="8"/>
      <c r="E1" s="8"/>
      <c r="F1" s="13" t="s">
        <v>9</v>
      </c>
    </row>
    <row r="2" spans="1:6" ht="18.75" thickBot="1">
      <c r="A2" s="22"/>
      <c r="B2" s="23" t="s">
        <v>10</v>
      </c>
      <c r="C2" s="24"/>
      <c r="D2" s="25" t="s">
        <v>2</v>
      </c>
      <c r="E2" s="24"/>
      <c r="F2" s="26" t="s">
        <v>12</v>
      </c>
    </row>
    <row r="3" spans="1:6" ht="18">
      <c r="A3" s="2">
        <v>50</v>
      </c>
      <c r="B3" s="19" t="s">
        <v>8</v>
      </c>
      <c r="C3" s="20">
        <f>-24*(A3/100)^2</f>
        <v>-6</v>
      </c>
      <c r="D3" s="20" t="s">
        <v>7</v>
      </c>
      <c r="E3" s="20">
        <f>-2*(A3/100)^2</f>
        <v>-0.5</v>
      </c>
      <c r="F3" s="21" t="s">
        <v>7</v>
      </c>
    </row>
    <row r="4" spans="1:6" ht="18">
      <c r="A4" s="3">
        <v>60</v>
      </c>
      <c r="B4" s="6" t="s">
        <v>8</v>
      </c>
      <c r="C4" s="20">
        <f aca="true" t="shared" si="0" ref="C4:C12">-24*(A4/100)^2</f>
        <v>-8.64</v>
      </c>
      <c r="D4" s="7" t="s">
        <v>7</v>
      </c>
      <c r="E4" s="20">
        <f aca="true" t="shared" si="1" ref="E4:E12">-2*(A4/100)^2</f>
        <v>-0.72</v>
      </c>
      <c r="F4" s="11" t="s">
        <v>7</v>
      </c>
    </row>
    <row r="5" spans="1:6" ht="18">
      <c r="A5" s="3">
        <v>80</v>
      </c>
      <c r="B5" s="6" t="s">
        <v>8</v>
      </c>
      <c r="C5" s="20">
        <f t="shared" si="0"/>
        <v>-15.360000000000003</v>
      </c>
      <c r="D5" s="7" t="s">
        <v>7</v>
      </c>
      <c r="E5" s="20">
        <f t="shared" si="1"/>
        <v>-1.2800000000000002</v>
      </c>
      <c r="F5" s="11" t="s">
        <v>7</v>
      </c>
    </row>
    <row r="6" spans="1:6" ht="18">
      <c r="A6" s="3">
        <v>100</v>
      </c>
      <c r="B6" s="6" t="s">
        <v>8</v>
      </c>
      <c r="C6" s="20">
        <f t="shared" si="0"/>
        <v>-24</v>
      </c>
      <c r="D6" s="7" t="s">
        <v>7</v>
      </c>
      <c r="E6" s="20">
        <f t="shared" si="1"/>
        <v>-2</v>
      </c>
      <c r="F6" s="11" t="s">
        <v>7</v>
      </c>
    </row>
    <row r="7" spans="1:6" ht="18">
      <c r="A7" s="3">
        <v>120</v>
      </c>
      <c r="B7" s="6" t="s">
        <v>8</v>
      </c>
      <c r="C7" s="20">
        <f t="shared" si="0"/>
        <v>-34.56</v>
      </c>
      <c r="D7" s="7" t="s">
        <v>7</v>
      </c>
      <c r="E7" s="20">
        <f t="shared" si="1"/>
        <v>-2.88</v>
      </c>
      <c r="F7" s="11" t="s">
        <v>7</v>
      </c>
    </row>
    <row r="8" spans="1:6" ht="18">
      <c r="A8" s="3">
        <v>150</v>
      </c>
      <c r="B8" s="6" t="s">
        <v>8</v>
      </c>
      <c r="C8" s="20">
        <f t="shared" si="0"/>
        <v>-54</v>
      </c>
      <c r="D8" s="7" t="s">
        <v>7</v>
      </c>
      <c r="E8" s="20">
        <f t="shared" si="1"/>
        <v>-4.5</v>
      </c>
      <c r="F8" s="11" t="s">
        <v>7</v>
      </c>
    </row>
    <row r="9" spans="1:6" ht="18">
      <c r="A9" s="3">
        <v>200</v>
      </c>
      <c r="B9" s="6" t="s">
        <v>8</v>
      </c>
      <c r="C9" s="20">
        <f t="shared" si="0"/>
        <v>-96</v>
      </c>
      <c r="D9" s="7" t="s">
        <v>7</v>
      </c>
      <c r="E9" s="20">
        <f t="shared" si="1"/>
        <v>-8</v>
      </c>
      <c r="F9" s="11" t="s">
        <v>7</v>
      </c>
    </row>
    <row r="10" spans="1:6" ht="18">
      <c r="A10" s="3">
        <v>250</v>
      </c>
      <c r="B10" s="6" t="s">
        <v>8</v>
      </c>
      <c r="C10" s="27">
        <f t="shared" si="0"/>
        <v>-150</v>
      </c>
      <c r="D10" s="9" t="s">
        <v>7</v>
      </c>
      <c r="E10" s="20">
        <f t="shared" si="1"/>
        <v>-12.5</v>
      </c>
      <c r="F10" s="11" t="s">
        <v>7</v>
      </c>
    </row>
    <row r="11" spans="1:6" ht="18">
      <c r="A11" s="3">
        <v>300</v>
      </c>
      <c r="B11" s="6" t="s">
        <v>8</v>
      </c>
      <c r="C11" s="27">
        <f t="shared" si="0"/>
        <v>-216</v>
      </c>
      <c r="D11" s="9" t="s">
        <v>7</v>
      </c>
      <c r="E11" s="20">
        <f t="shared" si="1"/>
        <v>-18</v>
      </c>
      <c r="F11" s="11" t="s">
        <v>7</v>
      </c>
    </row>
    <row r="12" spans="1:6" ht="18">
      <c r="A12" s="3">
        <v>500</v>
      </c>
      <c r="B12" s="6" t="s">
        <v>8</v>
      </c>
      <c r="C12" s="27">
        <f t="shared" si="0"/>
        <v>-600</v>
      </c>
      <c r="D12" s="9" t="s">
        <v>7</v>
      </c>
      <c r="E12" s="20">
        <f t="shared" si="1"/>
        <v>-50</v>
      </c>
      <c r="F12" s="11" t="s">
        <v>7</v>
      </c>
    </row>
    <row r="13" spans="1:6" ht="18">
      <c r="A13" s="14"/>
      <c r="B13" s="15"/>
      <c r="C13" s="4" t="s">
        <v>5</v>
      </c>
      <c r="D13" s="5"/>
      <c r="E13" s="4" t="s">
        <v>6</v>
      </c>
      <c r="F13" s="16"/>
    </row>
    <row r="14" spans="1:6" ht="18">
      <c r="A14" s="14" t="s">
        <v>3</v>
      </c>
      <c r="B14" s="15"/>
      <c r="C14" s="15"/>
      <c r="D14" s="15"/>
      <c r="E14" s="15"/>
      <c r="F14" s="16"/>
    </row>
    <row r="15" spans="1:6" ht="18">
      <c r="A15" s="14" t="s">
        <v>0</v>
      </c>
      <c r="B15" s="15"/>
      <c r="C15" s="15"/>
      <c r="D15" s="15"/>
      <c r="E15" s="15"/>
      <c r="F15" s="16"/>
    </row>
    <row r="16" spans="1:6" ht="18">
      <c r="A16" s="14" t="s">
        <v>4</v>
      </c>
      <c r="B16" s="15"/>
      <c r="C16" s="15"/>
      <c r="D16" s="15"/>
      <c r="E16" s="15"/>
      <c r="F16" s="16"/>
    </row>
    <row r="17" spans="1:6" ht="18">
      <c r="A17" s="14" t="s">
        <v>1</v>
      </c>
      <c r="B17" s="15"/>
      <c r="C17" s="15"/>
      <c r="D17" s="15"/>
      <c r="E17" s="15"/>
      <c r="F17" s="16"/>
    </row>
    <row r="18" spans="1:6" ht="18">
      <c r="A18" s="12" t="s">
        <v>11</v>
      </c>
      <c r="B18" s="17"/>
      <c r="C18" s="17"/>
      <c r="D18" s="17"/>
      <c r="E18" s="17"/>
      <c r="F1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biz and james</cp:lastModifiedBy>
  <cp:lastPrinted>2000-09-21T05:16:01Z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